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1"/>
  <c r="B188"/>
  <c r="A188"/>
  <c r="L187"/>
  <c r="J187"/>
  <c r="I187"/>
  <c r="H187"/>
  <c r="G187"/>
  <c r="F187"/>
  <c r="A178"/>
  <c r="L177"/>
  <c r="J177"/>
  <c r="I177"/>
  <c r="H177"/>
  <c r="H188" s="1"/>
  <c r="G177"/>
  <c r="F177"/>
  <c r="B170"/>
  <c r="A170"/>
  <c r="L169"/>
  <c r="J169"/>
  <c r="I169"/>
  <c r="H169"/>
  <c r="G169"/>
  <c r="F169"/>
  <c r="A160"/>
  <c r="L159"/>
  <c r="L170" s="1"/>
  <c r="J159"/>
  <c r="I159"/>
  <c r="H159"/>
  <c r="G159"/>
  <c r="F159"/>
  <c r="B153"/>
  <c r="A153"/>
  <c r="L152"/>
  <c r="J152"/>
  <c r="I152"/>
  <c r="H152"/>
  <c r="G152"/>
  <c r="F152"/>
  <c r="A143"/>
  <c r="L142"/>
  <c r="J142"/>
  <c r="I142"/>
  <c r="H142"/>
  <c r="G142"/>
  <c r="F142"/>
  <c r="B136"/>
  <c r="A136"/>
  <c r="L135"/>
  <c r="J135"/>
  <c r="I135"/>
  <c r="H135"/>
  <c r="G135"/>
  <c r="F135"/>
  <c r="A126"/>
  <c r="L125"/>
  <c r="J125"/>
  <c r="I125"/>
  <c r="H125"/>
  <c r="G125"/>
  <c r="F125"/>
  <c r="F136" s="1"/>
  <c r="B117"/>
  <c r="A117"/>
  <c r="L116"/>
  <c r="J116"/>
  <c r="I116"/>
  <c r="H116"/>
  <c r="G116"/>
  <c r="F116"/>
  <c r="A107"/>
  <c r="L106"/>
  <c r="J106"/>
  <c r="I106"/>
  <c r="I117" s="1"/>
  <c r="H106"/>
  <c r="G106"/>
  <c r="F106"/>
  <c r="B98"/>
  <c r="A98"/>
  <c r="L97"/>
  <c r="J97"/>
  <c r="I97"/>
  <c r="H97"/>
  <c r="G97"/>
  <c r="F97"/>
  <c r="B88"/>
  <c r="A88"/>
  <c r="L87"/>
  <c r="L98" s="1"/>
  <c r="J87"/>
  <c r="I87"/>
  <c r="H87"/>
  <c r="G87"/>
  <c r="F87"/>
  <c r="B79"/>
  <c r="A79"/>
  <c r="L78"/>
  <c r="J78"/>
  <c r="I78"/>
  <c r="H78"/>
  <c r="H79" s="1"/>
  <c r="G78"/>
  <c r="F78"/>
  <c r="B69"/>
  <c r="A69"/>
  <c r="L68"/>
  <c r="J68"/>
  <c r="I68"/>
  <c r="H68"/>
  <c r="G68"/>
  <c r="F68"/>
  <c r="B61"/>
  <c r="A61"/>
  <c r="L60"/>
  <c r="J60"/>
  <c r="I60"/>
  <c r="H60"/>
  <c r="G60"/>
  <c r="F60"/>
  <c r="B51"/>
  <c r="A51"/>
  <c r="L50"/>
  <c r="J50"/>
  <c r="I50"/>
  <c r="H50"/>
  <c r="H61" s="1"/>
  <c r="G50"/>
  <c r="G61" s="1"/>
  <c r="F50"/>
  <c r="B42"/>
  <c r="A42"/>
  <c r="L41"/>
  <c r="J41"/>
  <c r="I41"/>
  <c r="H41"/>
  <c r="G41"/>
  <c r="F41"/>
  <c r="B32"/>
  <c r="A32"/>
  <c r="L31"/>
  <c r="I31"/>
  <c r="H31"/>
  <c r="G31"/>
  <c r="F31"/>
  <c r="B23"/>
  <c r="A23"/>
  <c r="L22"/>
  <c r="J22"/>
  <c r="I22"/>
  <c r="H22"/>
  <c r="G22"/>
  <c r="F22"/>
  <c r="B13"/>
  <c r="A13"/>
  <c r="L12"/>
  <c r="J12"/>
  <c r="I12"/>
  <c r="H12"/>
  <c r="G12"/>
  <c r="F12"/>
  <c r="I61" l="1"/>
  <c r="I79"/>
  <c r="H153"/>
  <c r="I188"/>
  <c r="G117"/>
  <c r="I42"/>
  <c r="F61"/>
  <c r="F117"/>
  <c r="I170"/>
  <c r="F188"/>
  <c r="I98"/>
  <c r="H170"/>
  <c r="F23"/>
  <c r="L61"/>
  <c r="J61"/>
  <c r="F79"/>
  <c r="J117"/>
  <c r="G136"/>
  <c r="F170"/>
  <c r="J188"/>
  <c r="J170"/>
  <c r="F42"/>
  <c r="I23"/>
  <c r="G23"/>
  <c r="L136"/>
  <c r="J136"/>
  <c r="F98"/>
  <c r="H98"/>
  <c r="J42"/>
  <c r="L42"/>
  <c r="L23"/>
  <c r="L79"/>
  <c r="G98"/>
  <c r="H117"/>
  <c r="I153"/>
  <c r="J79"/>
  <c r="J98"/>
  <c r="G188"/>
  <c r="G153"/>
  <c r="H42"/>
  <c r="I136"/>
  <c r="F153"/>
  <c r="L153"/>
  <c r="G42"/>
  <c r="G79"/>
  <c r="L117"/>
  <c r="H136"/>
  <c r="J153"/>
  <c r="G170"/>
  <c r="L188"/>
  <c r="J23"/>
  <c r="H23"/>
  <c r="F189" l="1"/>
  <c r="I189"/>
  <c r="G189"/>
  <c r="L189"/>
  <c r="J189"/>
  <c r="H189"/>
</calcChain>
</file>

<file path=xl/sharedStrings.xml><?xml version="1.0" encoding="utf-8"?>
<sst xmlns="http://schemas.openxmlformats.org/spreadsheetml/2006/main" count="235" uniqueCount="75">
  <si>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</si>
  <si>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</si>
  <si>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</si>
  <si>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</si>
  <si>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</si>
  <si>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</si>
  <si>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</si>
  <si>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</si>
  <si>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</si>
  <si>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</si>
  <si>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</si>
  <si>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</si>
  <si>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</si>
  <si>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</si>
  <si>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</si>
  <si>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</si>
  <si>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</si>
  <si>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</si>
  <si>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</si>
  <si>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</si>
  <si>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</si>
  <si>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</si>
  <si>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</si>
  <si>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</si>
  <si>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</si>
  <si>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</si>
  <si>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</si>
  <si>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</si>
  <si>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</si>
  <si>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</si>
  <si>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</si>
  <si>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</si>
  <si>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</si>
  <si>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</si>
  <si>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</si>
  <si>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</si>
  <si>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</si>
  <si>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</si>
  <si>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</si>
  <si>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</si>
  <si>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домашний подовый</t>
  </si>
  <si>
    <t>Чай с лимоном и сахаром</t>
  </si>
  <si>
    <t>Чай с молоком и сахаром</t>
  </si>
  <si>
    <t>Кисель из концентрата пл-ягодн.</t>
  </si>
  <si>
    <t>Чай с сахаром</t>
  </si>
  <si>
    <t>Каша вязкая геркулесовая с маслом</t>
  </si>
  <si>
    <t>Бутерброд с сыром</t>
  </si>
  <si>
    <t>Печенье</t>
  </si>
  <si>
    <t>Кофейный напиток</t>
  </si>
  <si>
    <t>161/447</t>
  </si>
  <si>
    <t>Курица тушеная с морковью и каша вязкая гречневая</t>
  </si>
  <si>
    <t>25м/303</t>
  </si>
  <si>
    <t>2гн</t>
  </si>
  <si>
    <t>Пр.</t>
  </si>
  <si>
    <t>Икра морковная</t>
  </si>
  <si>
    <t>Омлет с отварным картофелем с маслом</t>
  </si>
  <si>
    <t>3гн</t>
  </si>
  <si>
    <t>Голубцы ленивые в соусе и макароны отварные</t>
  </si>
  <si>
    <t>Рагу из птицы</t>
  </si>
  <si>
    <t>4гн</t>
  </si>
  <si>
    <t>Салат из зеленого горошка с яйцом и луком</t>
  </si>
  <si>
    <t>Макароны с сыром</t>
  </si>
  <si>
    <t>Котлета рыбная любительская со сложным гарниром</t>
  </si>
  <si>
    <t>308/443</t>
  </si>
  <si>
    <t>фрукт</t>
  </si>
  <si>
    <t>Запеканка из творога и морковки с повидлом</t>
  </si>
  <si>
    <t>Яблоко</t>
  </si>
  <si>
    <t>Тефтели в соусе и каша вязкая пшеничная</t>
  </si>
  <si>
    <t>278/303</t>
  </si>
  <si>
    <t>Блины с начинкой  п/ф</t>
  </si>
  <si>
    <t>Каша молочная "Дружба"</t>
  </si>
  <si>
    <t>сладкое</t>
  </si>
  <si>
    <t xml:space="preserve">Помидор соленый порционный </t>
  </si>
  <si>
    <t>МОАУ "СОШ №18.г. Новотроицка"</t>
  </si>
  <si>
    <t>Н.Ю.Гордеев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</si>
</sst>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8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8" xfId="0" applyFont="1" applyFill="1" applyBorder="1" applyAlignment="1">
      <alignment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0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left"/>
    </xf>
    <xf numFmtId="0" fontId="13" fillId="4" borderId="0" xfId="0" applyFont="1" applyFill="1"/>
    <xf numFmtId="0" fontId="4" fillId="2" borderId="1" xfId="1" applyBorder="1" applyAlignment="1" applyProtection="1">
      <alignment horizontal="center" vertical="top" wrapText="1"/>
      <protection locked="0"/>
    </xf>
    <xf numFmtId="0" fontId="4" fillId="2" borderId="20" xfId="1" applyBorder="1" applyAlignment="1" applyProtection="1">
      <alignment horizontal="center" vertical="top" wrapText="1"/>
      <protection locked="0"/>
    </xf>
    <xf numFmtId="0" fontId="4" fillId="2" borderId="2" xfId="1" applyBorder="1" applyAlignment="1" applyProtection="1">
      <alignment vertical="top" wrapText="1"/>
      <protection locked="0"/>
    </xf>
    <xf numFmtId="0" fontId="4" fillId="2" borderId="2" xfId="1" applyBorder="1" applyAlignment="1" applyProtection="1">
      <alignment horizontal="center" vertical="top" wrapText="1"/>
      <protection locked="0"/>
    </xf>
    <xf numFmtId="0" fontId="4" fillId="2" borderId="13" xfId="1" applyBorder="1" applyAlignment="1" applyProtection="1">
      <alignment horizontal="center" vertical="top" wrapText="1"/>
      <protection locked="0"/>
    </xf>
    <xf numFmtId="0" fontId="4" fillId="2" borderId="3" xfId="1" applyBorder="1" applyAlignment="1" applyProtection="1">
      <alignment horizontal="center" vertical="top" wrapText="1"/>
      <protection locked="0"/>
    </xf>
    <xf numFmtId="0" fontId="3" fillId="2" borderId="1" xfId="1" applyFont="1" applyBorder="1" applyAlignment="1" applyProtection="1">
      <alignment vertical="top" wrapText="1"/>
      <protection locked="0"/>
    </xf>
    <xf numFmtId="0" fontId="3" fillId="2" borderId="20" xfId="1" applyFont="1" applyBorder="1" applyAlignment="1" applyProtection="1">
      <alignment horizontal="center" vertical="top" wrapText="1"/>
      <protection locked="0"/>
    </xf>
    <xf numFmtId="0" fontId="3" fillId="2" borderId="2" xfId="1" applyFont="1" applyBorder="1" applyAlignment="1" applyProtection="1">
      <alignment vertical="top" wrapText="1"/>
      <protection locked="0"/>
    </xf>
    <xf numFmtId="0" fontId="3" fillId="2" borderId="13" xfId="1" applyFont="1" applyBorder="1" applyAlignment="1" applyProtection="1">
      <alignment horizontal="center" vertical="top" wrapText="1"/>
      <protection locked="0"/>
    </xf>
    <xf numFmtId="0" fontId="4" fillId="2" borderId="24" xfId="1" applyBorder="1" applyAlignment="1" applyProtection="1">
      <alignment horizontal="center" vertical="top" wrapText="1"/>
      <protection locked="0"/>
    </xf>
    <xf numFmtId="0" fontId="3" fillId="2" borderId="3" xfId="1" applyFont="1" applyBorder="1" applyAlignment="1" applyProtection="1">
      <alignment vertical="top" wrapText="1"/>
      <protection locked="0"/>
    </xf>
    <xf numFmtId="0" fontId="3" fillId="2" borderId="3" xfId="1" applyFont="1" applyBorder="1" applyAlignment="1" applyProtection="1">
      <alignment horizontal="center" vertical="top" wrapText="1"/>
      <protection locked="0"/>
    </xf>
    <xf numFmtId="0" fontId="4" fillId="0" borderId="2" xfId="1" applyFill="1" applyBorder="1" applyAlignment="1">
      <alignment vertical="top" wrapText="1"/>
    </xf>
    <xf numFmtId="0" fontId="4" fillId="0" borderId="2" xfId="1" applyFill="1" applyBorder="1" applyAlignment="1">
      <alignment horizontal="center" vertical="top" wrapText="1"/>
    </xf>
    <xf numFmtId="0" fontId="4" fillId="0" borderId="13" xfId="1" applyFill="1" applyBorder="1" applyAlignment="1">
      <alignment horizontal="center" vertical="top" wrapText="1"/>
    </xf>
    <xf numFmtId="0" fontId="2" fillId="2" borderId="13" xfId="1" applyFont="1" applyBorder="1" applyAlignment="1" applyProtection="1">
      <alignment horizontal="center" vertical="top" wrapText="1"/>
      <protection locked="0"/>
    </xf>
    <xf numFmtId="0" fontId="2" fillId="2" borderId="20" xfId="1" applyFont="1" applyBorder="1" applyAlignment="1" applyProtection="1">
      <alignment horizontal="center" vertical="top" wrapText="1"/>
      <protection locked="0"/>
    </xf>
    <xf numFmtId="0" fontId="13" fillId="2" borderId="2" xfId="1" applyFont="1" applyBorder="1" applyAlignment="1" applyProtection="1">
      <alignment vertical="top" wrapText="1"/>
      <protection locked="0"/>
    </xf>
    <xf numFmtId="0" fontId="1" fillId="2" borderId="13" xfId="1" applyFont="1" applyBorder="1" applyAlignment="1" applyProtection="1">
      <alignment horizontal="center" vertical="top" wrapText="1"/>
      <protection locked="0"/>
    </xf>
    <xf numFmtId="0" fontId="14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9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9" sqref="K9"/>
    </sheetView>
  </sheetViews>
  <sheetFormatPr defaultColWidth="9.109375" defaultRowHeight="13.2"/>
  <cols>
    <col min="1" max="1" width="4.5546875" style="2" customWidth="1"/>
    <col min="2" max="2" width="5.44140625" style="2" customWidth="1"/>
    <col min="3" max="3" width="9.109375" style="1"/>
    <col min="4" max="4" width="11.5546875" style="1" customWidth="1"/>
    <col min="5" max="5" width="52.5546875" style="2" customWidth="1"/>
    <col min="6" max="6" width="9.441406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3" t="s">
        <v>73</v>
      </c>
      <c r="D1" s="84"/>
      <c r="E1" s="84"/>
      <c r="F1" s="12" t="s">
        <v>16</v>
      </c>
      <c r="G1" s="2" t="s">
        <v>17</v>
      </c>
      <c r="H1" s="85" t="s">
        <v>39</v>
      </c>
      <c r="I1" s="85"/>
      <c r="J1" s="85"/>
      <c r="K1" s="85"/>
    </row>
    <row r="2" spans="1:12" ht="17.399999999999999">
      <c r="A2" s="35" t="s">
        <v>6</v>
      </c>
      <c r="C2" s="2"/>
      <c r="G2" s="2" t="s">
        <v>18</v>
      </c>
      <c r="H2" s="85" t="s">
        <v>74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4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66" t="s">
        <v>50</v>
      </c>
      <c r="F6" s="60">
        <v>270</v>
      </c>
      <c r="G6" s="60">
        <v>12.79</v>
      </c>
      <c r="H6" s="60">
        <v>15.88</v>
      </c>
      <c r="I6" s="60">
        <v>48.26</v>
      </c>
      <c r="J6" s="60">
        <v>384.4</v>
      </c>
      <c r="K6" s="67" t="s">
        <v>51</v>
      </c>
      <c r="L6" s="60">
        <v>64.819999999999993</v>
      </c>
    </row>
    <row r="7" spans="1:12" ht="14.4">
      <c r="A7" s="23"/>
      <c r="B7" s="15"/>
      <c r="C7" s="11"/>
      <c r="D7" s="7" t="s">
        <v>22</v>
      </c>
      <c r="E7" s="68" t="s">
        <v>44</v>
      </c>
      <c r="F7" s="63">
        <v>200</v>
      </c>
      <c r="G7" s="63">
        <v>0.2</v>
      </c>
      <c r="H7" s="63">
        <v>0</v>
      </c>
      <c r="I7" s="63">
        <v>6.5</v>
      </c>
      <c r="J7" s="63">
        <v>26.8</v>
      </c>
      <c r="K7" s="69" t="s">
        <v>52</v>
      </c>
      <c r="L7" s="63">
        <v>2.39</v>
      </c>
    </row>
    <row r="8" spans="1:12" ht="14.4">
      <c r="A8" s="23"/>
      <c r="B8" s="15"/>
      <c r="C8" s="11"/>
      <c r="D8" s="7" t="s">
        <v>23</v>
      </c>
      <c r="E8" s="62" t="s">
        <v>40</v>
      </c>
      <c r="F8" s="63">
        <v>40</v>
      </c>
      <c r="G8" s="63">
        <v>2.48</v>
      </c>
      <c r="H8" s="63">
        <v>0.34</v>
      </c>
      <c r="I8" s="63">
        <v>12.8</v>
      </c>
      <c r="J8" s="63">
        <v>60.4</v>
      </c>
      <c r="K8" s="64">
        <v>88</v>
      </c>
      <c r="L8" s="63">
        <v>3.43</v>
      </c>
    </row>
    <row r="9" spans="1:12" ht="14.4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4"/>
      <c r="B12" s="17"/>
      <c r="C12" s="8"/>
      <c r="D12" s="18" t="s">
        <v>33</v>
      </c>
      <c r="E12" s="9"/>
      <c r="F12" s="19">
        <f>SUM(F6:F11)</f>
        <v>510</v>
      </c>
      <c r="G12" s="19">
        <f>SUM(G6:G11)</f>
        <v>15.469999999999999</v>
      </c>
      <c r="H12" s="19">
        <f>SUM(H6:H11)</f>
        <v>16.220000000000002</v>
      </c>
      <c r="I12" s="19">
        <f>SUM(I6:I11)</f>
        <v>67.56</v>
      </c>
      <c r="J12" s="19">
        <f>SUM(J6:J11)</f>
        <v>471.59999999999997</v>
      </c>
      <c r="K12" s="25"/>
      <c r="L12" s="19">
        <f>SUM(L6:L11)</f>
        <v>70.64</v>
      </c>
    </row>
    <row r="13" spans="1:12" ht="14.4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4.4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>SUM(G13:G21)</f>
        <v>0</v>
      </c>
      <c r="H22" s="19">
        <f>SUM(H13:H21)</f>
        <v>0</v>
      </c>
      <c r="I22" s="19">
        <f>SUM(I13:I21)</f>
        <v>0</v>
      </c>
      <c r="J22" s="19">
        <f>SUM(J13:J21)</f>
        <v>0</v>
      </c>
      <c r="K22" s="25"/>
      <c r="L22" s="19">
        <f>SUM(L13:L21)</f>
        <v>0</v>
      </c>
    </row>
    <row r="23" spans="1:12" ht="15" thickBot="1">
      <c r="A23" s="29">
        <f>A6</f>
        <v>1</v>
      </c>
      <c r="B23" s="30">
        <f>B6</f>
        <v>1</v>
      </c>
      <c r="C23" s="80" t="s">
        <v>4</v>
      </c>
      <c r="D23" s="81"/>
      <c r="E23" s="31"/>
      <c r="F23" s="32">
        <f>F12+F22</f>
        <v>510</v>
      </c>
      <c r="G23" s="32">
        <f>G12+G22</f>
        <v>15.469999999999999</v>
      </c>
      <c r="H23" s="32">
        <f>H12+H22</f>
        <v>16.220000000000002</v>
      </c>
      <c r="I23" s="32">
        <f>I12+I22</f>
        <v>67.56</v>
      </c>
      <c r="J23" s="32">
        <f>J12+J22</f>
        <v>471.59999999999997</v>
      </c>
      <c r="K23" s="32"/>
      <c r="L23" s="32">
        <f>L12+L22</f>
        <v>70.64</v>
      </c>
    </row>
    <row r="24" spans="1:12" ht="15" thickBot="1">
      <c r="A24" s="14">
        <v>1</v>
      </c>
      <c r="B24" s="15">
        <v>2</v>
      </c>
      <c r="C24" s="22" t="s">
        <v>20</v>
      </c>
      <c r="D24" s="52" t="s">
        <v>26</v>
      </c>
      <c r="E24" s="71" t="s">
        <v>46</v>
      </c>
      <c r="F24" s="72">
        <v>60</v>
      </c>
      <c r="G24" s="65">
        <v>7.7</v>
      </c>
      <c r="H24" s="65">
        <v>2.7</v>
      </c>
      <c r="I24" s="65">
        <v>19.600000000000001</v>
      </c>
      <c r="J24" s="65">
        <v>137.30000000000001</v>
      </c>
      <c r="K24" s="70">
        <v>90</v>
      </c>
      <c r="L24" s="65">
        <v>19.12</v>
      </c>
    </row>
    <row r="25" spans="1:12" ht="14.4">
      <c r="A25" s="14"/>
      <c r="B25" s="15"/>
      <c r="C25" s="11"/>
      <c r="D25" s="5" t="s">
        <v>21</v>
      </c>
      <c r="E25" s="66" t="s">
        <v>45</v>
      </c>
      <c r="F25" s="60">
        <v>205</v>
      </c>
      <c r="G25" s="60">
        <v>7.22</v>
      </c>
      <c r="H25" s="60">
        <v>13.5</v>
      </c>
      <c r="I25" s="60">
        <v>31.1</v>
      </c>
      <c r="J25" s="60">
        <v>277.2</v>
      </c>
      <c r="K25" s="60">
        <v>321</v>
      </c>
      <c r="L25" s="60">
        <v>22.82</v>
      </c>
    </row>
    <row r="26" spans="1:12" ht="14.4">
      <c r="A26" s="14"/>
      <c r="B26" s="15"/>
      <c r="C26" s="11"/>
      <c r="D26" s="7" t="s">
        <v>22</v>
      </c>
      <c r="E26" s="62" t="s">
        <v>43</v>
      </c>
      <c r="F26" s="63">
        <v>200</v>
      </c>
      <c r="G26" s="63">
        <v>0</v>
      </c>
      <c r="H26" s="63">
        <v>0</v>
      </c>
      <c r="I26" s="63">
        <v>15</v>
      </c>
      <c r="J26" s="63">
        <v>60</v>
      </c>
      <c r="K26" s="64">
        <v>484</v>
      </c>
      <c r="L26" s="63">
        <v>5.35</v>
      </c>
    </row>
    <row r="27" spans="1:12" ht="14.4">
      <c r="A27" s="14"/>
      <c r="B27" s="15"/>
      <c r="C27" s="11"/>
      <c r="D27" s="7" t="s">
        <v>71</v>
      </c>
      <c r="E27" s="68" t="s">
        <v>47</v>
      </c>
      <c r="F27" s="63">
        <v>36</v>
      </c>
      <c r="G27" s="63">
        <v>1.8</v>
      </c>
      <c r="H27" s="63">
        <v>2.4</v>
      </c>
      <c r="I27" s="63">
        <v>11.6</v>
      </c>
      <c r="J27" s="63">
        <v>70.8</v>
      </c>
      <c r="K27" s="69" t="s">
        <v>53</v>
      </c>
      <c r="L27" s="63">
        <v>7.99</v>
      </c>
    </row>
    <row r="28" spans="1:12" ht="14.4">
      <c r="A28" s="14"/>
      <c r="B28" s="15"/>
      <c r="C28" s="11"/>
      <c r="D28" s="7" t="s">
        <v>24</v>
      </c>
      <c r="E28" s="62"/>
      <c r="F28" s="63"/>
      <c r="G28" s="63"/>
      <c r="H28" s="63"/>
      <c r="I28" s="63"/>
      <c r="J28" s="63"/>
      <c r="K28" s="64"/>
      <c r="L28" s="63"/>
    </row>
    <row r="29" spans="1:12" ht="14.4">
      <c r="A29" s="14"/>
      <c r="B29" s="15"/>
      <c r="C29" s="11"/>
      <c r="D29" s="6"/>
      <c r="E29" s="62"/>
      <c r="F29" s="63"/>
      <c r="G29" s="63"/>
      <c r="H29" s="63"/>
      <c r="I29" s="63"/>
      <c r="J29" s="63"/>
      <c r="K29" s="64"/>
      <c r="L29" s="63"/>
    </row>
    <row r="30" spans="1:12" ht="14.4">
      <c r="A30" s="14"/>
      <c r="B30" s="15"/>
      <c r="C30" s="11"/>
      <c r="D30" s="6"/>
      <c r="E30" s="62"/>
      <c r="F30" s="63"/>
      <c r="G30" s="63"/>
      <c r="H30" s="63"/>
      <c r="I30" s="63"/>
      <c r="J30" s="63"/>
      <c r="K30" s="64"/>
      <c r="L30" s="63"/>
    </row>
    <row r="31" spans="1:12" ht="14.4">
      <c r="A31" s="16"/>
      <c r="B31" s="17"/>
      <c r="C31" s="8"/>
      <c r="D31" s="18" t="s">
        <v>33</v>
      </c>
      <c r="E31" s="73"/>
      <c r="F31" s="74">
        <f>SUM(F24:F30)</f>
        <v>501</v>
      </c>
      <c r="G31" s="74">
        <f>SUM(G24:G30)</f>
        <v>16.72</v>
      </c>
      <c r="H31" s="74">
        <f>SUM(H24:H30)</f>
        <v>18.599999999999998</v>
      </c>
      <c r="I31" s="74">
        <f>SUM(I24:I30)</f>
        <v>77.3</v>
      </c>
      <c r="J31" s="74">
        <f>SUM(J24:J30)</f>
        <v>545.29999999999995</v>
      </c>
      <c r="K31" s="75"/>
      <c r="L31" s="74">
        <f>SUM(L24:L30)</f>
        <v>55.28</v>
      </c>
    </row>
    <row r="32" spans="1:12" ht="14.4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4.4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>SUM(G32:G40)</f>
        <v>0</v>
      </c>
      <c r="H41" s="19">
        <f>SUM(H32:H40)</f>
        <v>0</v>
      </c>
      <c r="I41" s="19">
        <f>SUM(I32:I40)</f>
        <v>0</v>
      </c>
      <c r="J41" s="19">
        <f>SUM(J32:J40)</f>
        <v>0</v>
      </c>
      <c r="K41" s="25"/>
      <c r="L41" s="19">
        <f>SUM(L32:L40)</f>
        <v>0</v>
      </c>
    </row>
    <row r="42" spans="1:12" ht="15.75" customHeight="1">
      <c r="A42" s="33">
        <f>A24</f>
        <v>1</v>
      </c>
      <c r="B42" s="33">
        <f>B24</f>
        <v>2</v>
      </c>
      <c r="C42" s="80" t="s">
        <v>4</v>
      </c>
      <c r="D42" s="81"/>
      <c r="E42" s="31"/>
      <c r="F42" s="32">
        <f>F31+F41</f>
        <v>501</v>
      </c>
      <c r="G42" s="32">
        <f>G31+G41</f>
        <v>16.72</v>
      </c>
      <c r="H42" s="32">
        <f>H31+H41</f>
        <v>18.599999999999998</v>
      </c>
      <c r="I42" s="32">
        <f>I31+I41</f>
        <v>77.3</v>
      </c>
      <c r="J42" s="32">
        <f>J31+J41</f>
        <v>545.29999999999995</v>
      </c>
      <c r="K42" s="32"/>
      <c r="L42" s="32">
        <f>L31+L41</f>
        <v>55.28</v>
      </c>
    </row>
    <row r="43" spans="1:12" ht="14.4">
      <c r="A43" s="20">
        <v>1</v>
      </c>
      <c r="B43" s="21">
        <v>3</v>
      </c>
      <c r="C43" s="22" t="s">
        <v>20</v>
      </c>
      <c r="D43" s="5" t="s">
        <v>26</v>
      </c>
      <c r="E43" s="39" t="s">
        <v>54</v>
      </c>
      <c r="F43" s="40">
        <v>60</v>
      </c>
      <c r="G43" s="40">
        <v>1.21</v>
      </c>
      <c r="H43" s="40">
        <v>0.61</v>
      </c>
      <c r="I43" s="40">
        <v>11.3</v>
      </c>
      <c r="J43" s="40">
        <v>84.7</v>
      </c>
      <c r="K43" s="41">
        <v>75</v>
      </c>
      <c r="L43" s="40">
        <v>10.25</v>
      </c>
    </row>
    <row r="44" spans="1:12" ht="14.4">
      <c r="A44" s="23"/>
      <c r="B44" s="15"/>
      <c r="C44" s="11"/>
      <c r="D44" s="51" t="s">
        <v>21</v>
      </c>
      <c r="E44" s="42" t="s">
        <v>55</v>
      </c>
      <c r="F44" s="63">
        <v>200</v>
      </c>
      <c r="G44" s="63">
        <v>13.8</v>
      </c>
      <c r="H44" s="63">
        <v>17.2</v>
      </c>
      <c r="I44" s="63">
        <v>44.2</v>
      </c>
      <c r="J44" s="63">
        <v>298.5</v>
      </c>
      <c r="K44" s="64">
        <v>276</v>
      </c>
      <c r="L44" s="63">
        <v>62.35</v>
      </c>
    </row>
    <row r="45" spans="1:12" ht="14.4">
      <c r="A45" s="23"/>
      <c r="B45" s="15"/>
      <c r="C45" s="11"/>
      <c r="D45" s="7" t="s">
        <v>22</v>
      </c>
      <c r="E45" s="42" t="s">
        <v>41</v>
      </c>
      <c r="F45" s="63">
        <v>200</v>
      </c>
      <c r="G45" s="63">
        <v>0.3</v>
      </c>
      <c r="H45" s="63">
        <v>0</v>
      </c>
      <c r="I45" s="63">
        <v>6.7</v>
      </c>
      <c r="J45" s="63">
        <v>27.9</v>
      </c>
      <c r="K45" s="69" t="s">
        <v>56</v>
      </c>
      <c r="L45" s="63">
        <v>6.35</v>
      </c>
    </row>
    <row r="46" spans="1:12" ht="14.4">
      <c r="A46" s="23"/>
      <c r="B46" s="15"/>
      <c r="C46" s="11"/>
      <c r="D46" s="7" t="s">
        <v>23</v>
      </c>
      <c r="E46" s="42" t="s">
        <v>40</v>
      </c>
      <c r="F46" s="63">
        <v>40</v>
      </c>
      <c r="G46" s="63">
        <v>2.48</v>
      </c>
      <c r="H46" s="63">
        <v>0.34</v>
      </c>
      <c r="I46" s="63">
        <v>12.8</v>
      </c>
      <c r="J46" s="63">
        <v>60.4</v>
      </c>
      <c r="K46" s="64">
        <v>88</v>
      </c>
      <c r="L46" s="63">
        <v>3.43</v>
      </c>
    </row>
    <row r="47" spans="1:12" ht="14.4">
      <c r="A47" s="23"/>
      <c r="B47" s="15"/>
      <c r="C47" s="11"/>
      <c r="D47" s="7" t="s">
        <v>24</v>
      </c>
      <c r="E47" s="42"/>
      <c r="F47" s="63"/>
      <c r="G47" s="63"/>
      <c r="H47" s="63"/>
      <c r="I47" s="63"/>
      <c r="J47" s="63"/>
      <c r="K47" s="64"/>
      <c r="L47" s="63"/>
    </row>
    <row r="48" spans="1:12" ht="14.4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4"/>
      <c r="B50" s="17"/>
      <c r="C50" s="8"/>
      <c r="D50" s="18" t="s">
        <v>33</v>
      </c>
      <c r="E50" s="9"/>
      <c r="F50" s="19">
        <f>SUM(F43:F49)</f>
        <v>500</v>
      </c>
      <c r="G50" s="19">
        <f>SUM(G43:G49)</f>
        <v>17.790000000000003</v>
      </c>
      <c r="H50" s="19">
        <f>SUM(H43:H49)</f>
        <v>18.149999999999999</v>
      </c>
      <c r="I50" s="19">
        <f>SUM(I43:I49)</f>
        <v>75</v>
      </c>
      <c r="J50" s="19">
        <f>SUM(J43:J49)</f>
        <v>471.49999999999994</v>
      </c>
      <c r="K50" s="25"/>
      <c r="L50" s="19">
        <f>SUM(L43:L49)</f>
        <v>82.38</v>
      </c>
    </row>
    <row r="51" spans="1:12" ht="14.4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4.4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>SUM(G51:G59)</f>
        <v>0</v>
      </c>
      <c r="H60" s="19">
        <f>SUM(H51:H59)</f>
        <v>0</v>
      </c>
      <c r="I60" s="19">
        <f>SUM(I51:I59)</f>
        <v>0</v>
      </c>
      <c r="J60" s="19">
        <f>SUM(J51:J59)</f>
        <v>0</v>
      </c>
      <c r="K60" s="25"/>
      <c r="L60" s="19">
        <f>SUM(L51:L59)</f>
        <v>0</v>
      </c>
    </row>
    <row r="61" spans="1:12" ht="15.75" customHeight="1">
      <c r="A61" s="29">
        <f>A43</f>
        <v>1</v>
      </c>
      <c r="B61" s="30">
        <f>B43</f>
        <v>3</v>
      </c>
      <c r="C61" s="80" t="s">
        <v>4</v>
      </c>
      <c r="D61" s="81"/>
      <c r="E61" s="31"/>
      <c r="F61" s="32">
        <f>F50+F60</f>
        <v>500</v>
      </c>
      <c r="G61" s="32">
        <f>G50+G60</f>
        <v>17.790000000000003</v>
      </c>
      <c r="H61" s="32">
        <f>H50+H60</f>
        <v>18.149999999999999</v>
      </c>
      <c r="I61" s="32">
        <f>I50+I60</f>
        <v>75</v>
      </c>
      <c r="J61" s="32">
        <f>J50+J60</f>
        <v>471.49999999999994</v>
      </c>
      <c r="K61" s="32"/>
      <c r="L61" s="32">
        <f>L50+L60</f>
        <v>82.38</v>
      </c>
    </row>
    <row r="62" spans="1:12" ht="14.4">
      <c r="A62" s="20">
        <v>1</v>
      </c>
      <c r="B62" s="21">
        <v>4</v>
      </c>
      <c r="C62" s="22" t="s">
        <v>20</v>
      </c>
      <c r="D62" s="5" t="s">
        <v>21</v>
      </c>
      <c r="E62" s="39" t="s">
        <v>57</v>
      </c>
      <c r="F62" s="60">
        <v>290</v>
      </c>
      <c r="G62" s="60">
        <v>14.09</v>
      </c>
      <c r="H62" s="60">
        <v>15.12</v>
      </c>
      <c r="I62" s="60">
        <v>48.21</v>
      </c>
      <c r="J62" s="60">
        <v>414.6</v>
      </c>
      <c r="K62" s="67" t="s">
        <v>49</v>
      </c>
      <c r="L62" s="60">
        <v>71.67</v>
      </c>
    </row>
    <row r="63" spans="1:12" ht="14.4">
      <c r="A63" s="23"/>
      <c r="B63" s="15"/>
      <c r="C63" s="11"/>
      <c r="D63" s="7" t="s">
        <v>22</v>
      </c>
      <c r="E63" s="42" t="s">
        <v>48</v>
      </c>
      <c r="F63" s="63">
        <v>200</v>
      </c>
      <c r="G63" s="63">
        <v>1.4</v>
      </c>
      <c r="H63" s="63">
        <v>1.2</v>
      </c>
      <c r="I63" s="63">
        <v>11.4</v>
      </c>
      <c r="J63" s="63">
        <v>63</v>
      </c>
      <c r="K63" s="64">
        <v>464</v>
      </c>
      <c r="L63" s="63">
        <v>10.18</v>
      </c>
    </row>
    <row r="64" spans="1:12" ht="14.4">
      <c r="A64" s="23"/>
      <c r="B64" s="15"/>
      <c r="C64" s="11"/>
      <c r="D64" s="7" t="s">
        <v>23</v>
      </c>
      <c r="E64" s="42" t="s">
        <v>40</v>
      </c>
      <c r="F64" s="63">
        <v>35</v>
      </c>
      <c r="G64" s="63">
        <v>2.17</v>
      </c>
      <c r="H64" s="63">
        <v>0.3</v>
      </c>
      <c r="I64" s="63">
        <v>11.22</v>
      </c>
      <c r="J64" s="63">
        <v>52.92</v>
      </c>
      <c r="K64" s="64">
        <v>88</v>
      </c>
      <c r="L64" s="63">
        <v>3</v>
      </c>
    </row>
    <row r="65" spans="1:12" ht="14.4">
      <c r="A65" s="23"/>
      <c r="B65" s="15"/>
      <c r="C65" s="11"/>
      <c r="D65" s="7" t="s">
        <v>24</v>
      </c>
      <c r="E65" s="42"/>
      <c r="F65" s="63"/>
      <c r="G65" s="63"/>
      <c r="H65" s="63"/>
      <c r="I65" s="63"/>
      <c r="J65" s="63"/>
      <c r="K65" s="64"/>
      <c r="L65" s="63"/>
    </row>
    <row r="66" spans="1:12" ht="14.4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4"/>
      <c r="B68" s="17"/>
      <c r="C68" s="8"/>
      <c r="D68" s="18" t="s">
        <v>33</v>
      </c>
      <c r="E68" s="9"/>
      <c r="F68" s="19">
        <f>SUM(F62:F67)</f>
        <v>525</v>
      </c>
      <c r="G68" s="19">
        <f>SUM(G62:G67)</f>
        <v>17.66</v>
      </c>
      <c r="H68" s="19">
        <f>SUM(H62:H67)</f>
        <v>16.62</v>
      </c>
      <c r="I68" s="19">
        <f>SUM(I62:I67)</f>
        <v>70.83</v>
      </c>
      <c r="J68" s="19">
        <f>SUM(J62:J67)</f>
        <v>530.52</v>
      </c>
      <c r="K68" s="25"/>
      <c r="L68" s="19">
        <f>SUM(L62:L67)</f>
        <v>84.85</v>
      </c>
    </row>
    <row r="69" spans="1:12" ht="14.4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4.4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>SUM(G69:G77)</f>
        <v>0</v>
      </c>
      <c r="H78" s="19">
        <f>SUM(H69:H77)</f>
        <v>0</v>
      </c>
      <c r="I78" s="19">
        <f>SUM(I69:I77)</f>
        <v>0</v>
      </c>
      <c r="J78" s="19">
        <f>SUM(J69:J77)</f>
        <v>0</v>
      </c>
      <c r="K78" s="25"/>
      <c r="L78" s="19">
        <f>SUM(L69:L77)</f>
        <v>0</v>
      </c>
    </row>
    <row r="79" spans="1:12" ht="15.75" customHeight="1" thickBot="1">
      <c r="A79" s="29">
        <f>A62</f>
        <v>1</v>
      </c>
      <c r="B79" s="30">
        <f>B62</f>
        <v>4</v>
      </c>
      <c r="C79" s="80" t="s">
        <v>4</v>
      </c>
      <c r="D79" s="81"/>
      <c r="E79" s="31"/>
      <c r="F79" s="32">
        <f>F68+F78</f>
        <v>525</v>
      </c>
      <c r="G79" s="32">
        <f>G68+G78</f>
        <v>17.66</v>
      </c>
      <c r="H79" s="32">
        <f>H68+H78</f>
        <v>16.62</v>
      </c>
      <c r="I79" s="32">
        <f>I68+I78</f>
        <v>70.83</v>
      </c>
      <c r="J79" s="32">
        <f>J68+J78</f>
        <v>530.52</v>
      </c>
      <c r="K79" s="32"/>
      <c r="L79" s="32">
        <f>L68+L78</f>
        <v>84.85</v>
      </c>
    </row>
    <row r="80" spans="1:12" ht="15" thickBot="1">
      <c r="A80" s="20">
        <v>1</v>
      </c>
      <c r="B80" s="21">
        <v>5</v>
      </c>
      <c r="C80" s="22" t="s">
        <v>20</v>
      </c>
      <c r="D80" s="7" t="s">
        <v>26</v>
      </c>
      <c r="E80" s="53" t="s">
        <v>72</v>
      </c>
      <c r="F80" s="60">
        <v>60</v>
      </c>
      <c r="G80" s="60">
        <v>0.67</v>
      </c>
      <c r="H80" s="60">
        <v>0.06</v>
      </c>
      <c r="I80" s="60">
        <v>2.1</v>
      </c>
      <c r="J80" s="60">
        <v>12</v>
      </c>
      <c r="K80" s="61">
        <v>13</v>
      </c>
      <c r="L80" s="60">
        <v>13.54</v>
      </c>
    </row>
    <row r="81" spans="1:12" ht="14.4">
      <c r="A81" s="23"/>
      <c r="B81" s="15"/>
      <c r="C81" s="11"/>
      <c r="D81" s="5" t="s">
        <v>21</v>
      </c>
      <c r="E81" s="42" t="s">
        <v>58</v>
      </c>
      <c r="F81" s="63">
        <v>200</v>
      </c>
      <c r="G81" s="63">
        <v>14.2</v>
      </c>
      <c r="H81" s="63">
        <v>16.100000000000001</v>
      </c>
      <c r="I81" s="63">
        <v>47.3</v>
      </c>
      <c r="J81" s="63">
        <v>392.9</v>
      </c>
      <c r="K81" s="64">
        <v>210</v>
      </c>
      <c r="L81" s="63">
        <v>59.17</v>
      </c>
    </row>
    <row r="82" spans="1:12" ht="14.4">
      <c r="A82" s="23"/>
      <c r="B82" s="15"/>
      <c r="C82" s="11"/>
      <c r="D82" s="7" t="s">
        <v>22</v>
      </c>
      <c r="E82" s="42" t="s">
        <v>42</v>
      </c>
      <c r="F82" s="63">
        <v>200</v>
      </c>
      <c r="G82" s="63">
        <v>1.6</v>
      </c>
      <c r="H82" s="63">
        <v>1.1000000000000001</v>
      </c>
      <c r="I82" s="63">
        <v>8.6999999999999993</v>
      </c>
      <c r="J82" s="63">
        <v>50.9</v>
      </c>
      <c r="K82" s="76" t="s">
        <v>59</v>
      </c>
      <c r="L82" s="63">
        <v>8.02</v>
      </c>
    </row>
    <row r="83" spans="1:12" ht="14.4">
      <c r="A83" s="23"/>
      <c r="B83" s="15"/>
      <c r="C83" s="11"/>
      <c r="D83" s="7" t="s">
        <v>23</v>
      </c>
      <c r="E83" s="42" t="s">
        <v>40</v>
      </c>
      <c r="F83" s="63">
        <v>40</v>
      </c>
      <c r="G83" s="63">
        <v>2.48</v>
      </c>
      <c r="H83" s="63">
        <v>0.34</v>
      </c>
      <c r="I83" s="63">
        <v>12.8</v>
      </c>
      <c r="J83" s="63">
        <v>60.4</v>
      </c>
      <c r="K83" s="64">
        <v>88</v>
      </c>
      <c r="L83" s="63">
        <v>3.43</v>
      </c>
    </row>
    <row r="84" spans="1:12" ht="14.4">
      <c r="A84" s="23"/>
      <c r="B84" s="15"/>
      <c r="C84" s="11"/>
      <c r="D84" s="7"/>
      <c r="E84" s="42"/>
      <c r="F84" s="63"/>
      <c r="G84" s="63"/>
      <c r="H84" s="63"/>
      <c r="I84" s="63"/>
      <c r="J84" s="63"/>
      <c r="K84" s="64"/>
      <c r="L84" s="63"/>
    </row>
    <row r="85" spans="1:12" ht="14.4">
      <c r="A85" s="23"/>
      <c r="B85" s="15"/>
      <c r="C85" s="11"/>
      <c r="D85" s="6"/>
      <c r="E85" s="42"/>
      <c r="F85" s="63"/>
      <c r="G85" s="63"/>
      <c r="H85" s="63"/>
      <c r="I85" s="63"/>
      <c r="J85" s="63"/>
      <c r="K85" s="64"/>
      <c r="L85" s="63"/>
    </row>
    <row r="86" spans="1:12" ht="14.4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4"/>
      <c r="B87" s="17"/>
      <c r="C87" s="8"/>
      <c r="D87" s="18" t="s">
        <v>33</v>
      </c>
      <c r="E87" s="9"/>
      <c r="F87" s="19">
        <f>SUM(F80:F86)</f>
        <v>500</v>
      </c>
      <c r="G87" s="19">
        <f>SUM(G80:G86)</f>
        <v>18.95</v>
      </c>
      <c r="H87" s="19">
        <f>SUM(H80:H86)</f>
        <v>17.600000000000001</v>
      </c>
      <c r="I87" s="19">
        <f>SUM(I80:I86)</f>
        <v>70.899999999999991</v>
      </c>
      <c r="J87" s="19">
        <f>SUM(J80:J86)</f>
        <v>516.19999999999993</v>
      </c>
      <c r="K87" s="25"/>
      <c r="L87" s="19">
        <f>SUM(L80:L86)</f>
        <v>84.160000000000011</v>
      </c>
    </row>
    <row r="88" spans="1:12" ht="14.4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4.4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>SUM(G88:G96)</f>
        <v>0</v>
      </c>
      <c r="H97" s="19">
        <f>SUM(H88:H96)</f>
        <v>0</v>
      </c>
      <c r="I97" s="19">
        <f>SUM(I88:I96)</f>
        <v>0</v>
      </c>
      <c r="J97" s="19">
        <f>SUM(J88:J96)</f>
        <v>0</v>
      </c>
      <c r="K97" s="25"/>
      <c r="L97" s="19">
        <f>SUM(L88:L96)</f>
        <v>0</v>
      </c>
    </row>
    <row r="98" spans="1:12" ht="15.75" customHeight="1" thickBot="1">
      <c r="A98" s="29">
        <f>A80</f>
        <v>1</v>
      </c>
      <c r="B98" s="30">
        <f>B80</f>
        <v>5</v>
      </c>
      <c r="C98" s="80" t="s">
        <v>4</v>
      </c>
      <c r="D98" s="81"/>
      <c r="E98" s="31"/>
      <c r="F98" s="32">
        <f>F87+F97</f>
        <v>500</v>
      </c>
      <c r="G98" s="32">
        <f>G87+G97</f>
        <v>18.95</v>
      </c>
      <c r="H98" s="32">
        <f>H87+H97</f>
        <v>17.600000000000001</v>
      </c>
      <c r="I98" s="32">
        <f>I87+I97</f>
        <v>70.899999999999991</v>
      </c>
      <c r="J98" s="32">
        <f>J87+J97</f>
        <v>516.19999999999993</v>
      </c>
      <c r="K98" s="32"/>
      <c r="L98" s="32">
        <f>L87+L97</f>
        <v>84.160000000000011</v>
      </c>
    </row>
    <row r="99" spans="1:12" ht="15" thickBot="1">
      <c r="A99" s="20">
        <v>2</v>
      </c>
      <c r="B99" s="21">
        <v>1</v>
      </c>
      <c r="C99" s="22" t="s">
        <v>20</v>
      </c>
      <c r="D99" s="58" t="s">
        <v>26</v>
      </c>
      <c r="E99" s="59" t="s">
        <v>60</v>
      </c>
      <c r="F99" s="60">
        <v>60</v>
      </c>
      <c r="G99" s="60">
        <v>1.98</v>
      </c>
      <c r="H99" s="60">
        <v>3.84</v>
      </c>
      <c r="I99" s="60">
        <v>1.32</v>
      </c>
      <c r="J99" s="60">
        <v>48</v>
      </c>
      <c r="K99" s="61">
        <v>158</v>
      </c>
      <c r="L99" s="60">
        <v>18.23</v>
      </c>
    </row>
    <row r="100" spans="1:12" ht="14.4">
      <c r="A100" s="23"/>
      <c r="B100" s="15"/>
      <c r="C100" s="11"/>
      <c r="D100" s="5" t="s">
        <v>21</v>
      </c>
      <c r="E100" s="53" t="s">
        <v>61</v>
      </c>
      <c r="F100" s="63">
        <v>215</v>
      </c>
      <c r="G100" s="63">
        <v>11.3</v>
      </c>
      <c r="H100" s="63">
        <v>13.3</v>
      </c>
      <c r="I100" s="63">
        <v>47.8</v>
      </c>
      <c r="J100" s="63">
        <v>357.1</v>
      </c>
      <c r="K100" s="64">
        <v>265</v>
      </c>
      <c r="L100" s="63">
        <v>27.01</v>
      </c>
    </row>
    <row r="101" spans="1:12" ht="14.4">
      <c r="A101" s="23"/>
      <c r="B101" s="15"/>
      <c r="C101" s="11"/>
      <c r="D101" s="7" t="s">
        <v>22</v>
      </c>
      <c r="E101" s="54" t="s">
        <v>48</v>
      </c>
      <c r="F101" s="63">
        <v>200</v>
      </c>
      <c r="G101" s="63">
        <v>1.4</v>
      </c>
      <c r="H101" s="63">
        <v>1.2</v>
      </c>
      <c r="I101" s="63">
        <v>11.4</v>
      </c>
      <c r="J101" s="63">
        <v>63</v>
      </c>
      <c r="K101" s="64">
        <v>464</v>
      </c>
      <c r="L101" s="63">
        <v>10.18</v>
      </c>
    </row>
    <row r="102" spans="1:12" ht="14.4">
      <c r="A102" s="23"/>
      <c r="B102" s="15"/>
      <c r="C102" s="11"/>
      <c r="D102" s="7" t="s">
        <v>23</v>
      </c>
      <c r="E102" s="54" t="s">
        <v>40</v>
      </c>
      <c r="F102" s="63">
        <v>30</v>
      </c>
      <c r="G102" s="63">
        <v>1.86</v>
      </c>
      <c r="H102" s="63">
        <v>0.26</v>
      </c>
      <c r="I102" s="63">
        <v>9.6199999999999992</v>
      </c>
      <c r="J102" s="63">
        <v>45.36</v>
      </c>
      <c r="K102" s="64">
        <v>88</v>
      </c>
      <c r="L102" s="63">
        <v>2.57</v>
      </c>
    </row>
    <row r="103" spans="1:12" ht="14.4">
      <c r="A103" s="23"/>
      <c r="B103" s="15"/>
      <c r="C103" s="11"/>
      <c r="D103" s="7" t="s">
        <v>24</v>
      </c>
      <c r="E103" s="54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4"/>
      <c r="B106" s="17"/>
      <c r="C106" s="8"/>
      <c r="D106" s="18" t="s">
        <v>33</v>
      </c>
      <c r="E106" s="9"/>
      <c r="F106" s="19">
        <f>SUM(F99:F105)</f>
        <v>505</v>
      </c>
      <c r="G106" s="19">
        <f>SUM(G99:G105)</f>
        <v>16.540000000000003</v>
      </c>
      <c r="H106" s="19">
        <f>SUM(H99:H105)</f>
        <v>18.600000000000001</v>
      </c>
      <c r="I106" s="19">
        <f>SUM(I99:I105)</f>
        <v>70.14</v>
      </c>
      <c r="J106" s="19">
        <f>SUM(J99:J105)</f>
        <v>513.46</v>
      </c>
      <c r="K106" s="25"/>
      <c r="L106" s="19">
        <f>SUM(L99:L105)</f>
        <v>57.99</v>
      </c>
    </row>
    <row r="107" spans="1:12" ht="14.4">
      <c r="A107" s="26">
        <f>A99</f>
        <v>2</v>
      </c>
      <c r="B107" s="13">
        <v>1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>SUM(G107:G115)</f>
        <v>0</v>
      </c>
      <c r="H116" s="19">
        <f>SUM(H107:H115)</f>
        <v>0</v>
      </c>
      <c r="I116" s="19">
        <f>SUM(I107:I115)</f>
        <v>0</v>
      </c>
      <c r="J116" s="19">
        <f>SUM(J107:J115)</f>
        <v>0</v>
      </c>
      <c r="K116" s="25"/>
      <c r="L116" s="19">
        <f>SUM(L107:L115)</f>
        <v>0</v>
      </c>
    </row>
    <row r="117" spans="1:12" ht="14.4">
      <c r="A117" s="29">
        <f>A99</f>
        <v>2</v>
      </c>
      <c r="B117" s="30">
        <f>B99</f>
        <v>1</v>
      </c>
      <c r="C117" s="80" t="s">
        <v>4</v>
      </c>
      <c r="D117" s="81"/>
      <c r="E117" s="31"/>
      <c r="F117" s="32">
        <f>F106+F116</f>
        <v>505</v>
      </c>
      <c r="G117" s="32">
        <f>G106+G116</f>
        <v>16.540000000000003</v>
      </c>
      <c r="H117" s="32">
        <f>H106+H116</f>
        <v>18.600000000000001</v>
      </c>
      <c r="I117" s="32">
        <f>I106+I116</f>
        <v>70.14</v>
      </c>
      <c r="J117" s="32">
        <f>J106+J116</f>
        <v>513.46</v>
      </c>
      <c r="K117" s="32"/>
      <c r="L117" s="32">
        <f>L106+L116</f>
        <v>57.99</v>
      </c>
    </row>
    <row r="118" spans="1:12" ht="14.4">
      <c r="A118" s="14">
        <v>2</v>
      </c>
      <c r="B118" s="15">
        <v>2</v>
      </c>
      <c r="C118" s="22" t="s">
        <v>20</v>
      </c>
      <c r="D118" s="5" t="s">
        <v>21</v>
      </c>
      <c r="E118" s="53" t="s">
        <v>62</v>
      </c>
      <c r="F118" s="60">
        <v>260</v>
      </c>
      <c r="G118" s="60">
        <v>13.6</v>
      </c>
      <c r="H118" s="60">
        <v>16.77</v>
      </c>
      <c r="I118" s="60">
        <v>39.799999999999997</v>
      </c>
      <c r="J118" s="60">
        <v>377.8</v>
      </c>
      <c r="K118" s="77" t="s">
        <v>63</v>
      </c>
      <c r="L118" s="60">
        <v>62.22</v>
      </c>
    </row>
    <row r="119" spans="1:12" ht="14.4">
      <c r="A119" s="14"/>
      <c r="B119" s="15"/>
      <c r="C119" s="11"/>
      <c r="D119" s="7" t="s">
        <v>22</v>
      </c>
      <c r="E119" s="78" t="s">
        <v>43</v>
      </c>
      <c r="F119" s="63">
        <v>200</v>
      </c>
      <c r="G119" s="63">
        <v>0</v>
      </c>
      <c r="H119" s="63">
        <v>0</v>
      </c>
      <c r="I119" s="63">
        <v>15</v>
      </c>
      <c r="J119" s="63">
        <v>60</v>
      </c>
      <c r="K119" s="64">
        <v>484</v>
      </c>
      <c r="L119" s="63">
        <v>5.35</v>
      </c>
    </row>
    <row r="120" spans="1:12" ht="14.4">
      <c r="A120" s="14"/>
      <c r="B120" s="15"/>
      <c r="C120" s="11"/>
      <c r="D120" s="7" t="s">
        <v>23</v>
      </c>
      <c r="E120" s="54" t="s">
        <v>40</v>
      </c>
      <c r="F120" s="63">
        <v>40</v>
      </c>
      <c r="G120" s="63">
        <v>2.48</v>
      </c>
      <c r="H120" s="63">
        <v>0.34</v>
      </c>
      <c r="I120" s="63">
        <v>12.8</v>
      </c>
      <c r="J120" s="63">
        <v>60.48</v>
      </c>
      <c r="K120" s="64">
        <v>88</v>
      </c>
      <c r="L120" s="63">
        <v>3.43</v>
      </c>
    </row>
    <row r="121" spans="1:12" ht="14.4">
      <c r="A121" s="14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6"/>
      <c r="B125" s="17"/>
      <c r="C125" s="8"/>
      <c r="D125" s="18" t="s">
        <v>33</v>
      </c>
      <c r="E125" s="9"/>
      <c r="F125" s="19">
        <f>SUM(F118:F124)</f>
        <v>500</v>
      </c>
      <c r="G125" s="19">
        <f>SUM(G118:G124)</f>
        <v>16.079999999999998</v>
      </c>
      <c r="H125" s="19">
        <f>SUM(H118:H124)</f>
        <v>17.11</v>
      </c>
      <c r="I125" s="19">
        <f>SUM(I118:I124)</f>
        <v>67.599999999999994</v>
      </c>
      <c r="J125" s="19">
        <f>SUM(J118:J124)</f>
        <v>498.28000000000003</v>
      </c>
      <c r="K125" s="25"/>
      <c r="L125" s="19">
        <f>SUM(L118:L124)</f>
        <v>71</v>
      </c>
    </row>
    <row r="126" spans="1:12" ht="14.4">
      <c r="A126" s="13">
        <f>A118</f>
        <v>2</v>
      </c>
      <c r="B126" s="13">
        <v>2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6"/>
      <c r="B135" s="17"/>
      <c r="C135" s="8"/>
      <c r="D135" s="18" t="s">
        <v>33</v>
      </c>
      <c r="E135" s="9"/>
      <c r="F135" s="19">
        <f>SUM(F126:F134)</f>
        <v>0</v>
      </c>
      <c r="G135" s="19">
        <f>SUM(G126:G134)</f>
        <v>0</v>
      </c>
      <c r="H135" s="19">
        <f>SUM(H126:H134)</f>
        <v>0</v>
      </c>
      <c r="I135" s="19">
        <f>SUM(I126:I134)</f>
        <v>0</v>
      </c>
      <c r="J135" s="19">
        <f>SUM(J126:J134)</f>
        <v>0</v>
      </c>
      <c r="K135" s="25"/>
      <c r="L135" s="19">
        <f>SUM(L126:L134)</f>
        <v>0</v>
      </c>
    </row>
    <row r="136" spans="1:12" ht="15" thickBot="1">
      <c r="A136" s="33">
        <f>A118</f>
        <v>2</v>
      </c>
      <c r="B136" s="33">
        <f>B118</f>
        <v>2</v>
      </c>
      <c r="C136" s="80" t="s">
        <v>4</v>
      </c>
      <c r="D136" s="81"/>
      <c r="E136" s="31"/>
      <c r="F136" s="32">
        <f>F125+F135</f>
        <v>500</v>
      </c>
      <c r="G136" s="32">
        <f>G125+G135</f>
        <v>16.079999999999998</v>
      </c>
      <c r="H136" s="32">
        <f>H125+H135</f>
        <v>17.11</v>
      </c>
      <c r="I136" s="32">
        <f>I125+I135</f>
        <v>67.599999999999994</v>
      </c>
      <c r="J136" s="32">
        <f>J125+J135</f>
        <v>498.28000000000003</v>
      </c>
      <c r="K136" s="32"/>
      <c r="L136" s="32">
        <f>L125+L135</f>
        <v>71</v>
      </c>
    </row>
    <row r="137" spans="1:12" ht="14.4">
      <c r="A137" s="20">
        <v>2</v>
      </c>
      <c r="B137" s="21">
        <v>3</v>
      </c>
      <c r="C137" s="22" t="s">
        <v>20</v>
      </c>
      <c r="D137" s="5" t="s">
        <v>21</v>
      </c>
      <c r="E137" s="53" t="s">
        <v>65</v>
      </c>
      <c r="F137" s="60">
        <v>170</v>
      </c>
      <c r="G137" s="60">
        <v>16.100000000000001</v>
      </c>
      <c r="H137" s="60">
        <v>17.7</v>
      </c>
      <c r="I137" s="60">
        <v>46.3</v>
      </c>
      <c r="J137" s="60">
        <v>344.4</v>
      </c>
      <c r="K137" s="61">
        <v>224</v>
      </c>
      <c r="L137" s="60">
        <v>76.16</v>
      </c>
    </row>
    <row r="138" spans="1:12" ht="14.4">
      <c r="A138" s="23"/>
      <c r="B138" s="15"/>
      <c r="C138" s="11"/>
      <c r="D138" s="7" t="s">
        <v>22</v>
      </c>
      <c r="E138" s="54" t="s">
        <v>44</v>
      </c>
      <c r="F138" s="63">
        <v>200</v>
      </c>
      <c r="G138" s="63">
        <v>0.2</v>
      </c>
      <c r="H138" s="63">
        <v>0</v>
      </c>
      <c r="I138" s="63">
        <v>6.5</v>
      </c>
      <c r="J138" s="63">
        <v>26.8</v>
      </c>
      <c r="K138" s="76" t="s">
        <v>52</v>
      </c>
      <c r="L138" s="63">
        <v>2.39</v>
      </c>
    </row>
    <row r="139" spans="1:12" ht="15.75" customHeight="1">
      <c r="A139" s="23"/>
      <c r="B139" s="15"/>
      <c r="C139" s="11"/>
      <c r="D139" s="7" t="s">
        <v>23</v>
      </c>
      <c r="E139" s="54" t="s">
        <v>40</v>
      </c>
      <c r="F139" s="63">
        <v>30</v>
      </c>
      <c r="G139" s="63">
        <v>1.86</v>
      </c>
      <c r="H139" s="63">
        <v>0.26</v>
      </c>
      <c r="I139" s="63">
        <v>9.6199999999999992</v>
      </c>
      <c r="J139" s="63">
        <v>45.36</v>
      </c>
      <c r="K139" s="64">
        <v>88</v>
      </c>
      <c r="L139" s="63">
        <v>2.57</v>
      </c>
    </row>
    <row r="140" spans="1:12" ht="14.4">
      <c r="A140" s="23"/>
      <c r="B140" s="15"/>
      <c r="C140" s="11"/>
      <c r="D140" s="7" t="s">
        <v>64</v>
      </c>
      <c r="E140" s="54" t="s">
        <v>66</v>
      </c>
      <c r="F140" s="43">
        <v>150</v>
      </c>
      <c r="G140" s="43">
        <v>0.6</v>
      </c>
      <c r="H140" s="43">
        <v>1.62</v>
      </c>
      <c r="I140" s="43">
        <v>14.7</v>
      </c>
      <c r="J140" s="43">
        <v>98.5</v>
      </c>
      <c r="K140" s="44">
        <v>338</v>
      </c>
      <c r="L140" s="43">
        <v>32.04</v>
      </c>
    </row>
    <row r="141" spans="1:12" ht="14.4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4.4">
      <c r="A142" s="24"/>
      <c r="B142" s="17"/>
      <c r="C142" s="8"/>
      <c r="D142" s="18" t="s">
        <v>33</v>
      </c>
      <c r="E142" s="9"/>
      <c r="F142" s="19">
        <f>SUM(F137:F141)</f>
        <v>550</v>
      </c>
      <c r="G142" s="19">
        <f>SUM(G137:G141)</f>
        <v>18.760000000000002</v>
      </c>
      <c r="H142" s="19">
        <f>SUM(H137:H141)</f>
        <v>19.580000000000002</v>
      </c>
      <c r="I142" s="19">
        <f>SUM(I137:I141)</f>
        <v>77.11999999999999</v>
      </c>
      <c r="J142" s="19">
        <f>SUM(J137:J141)</f>
        <v>515.05999999999995</v>
      </c>
      <c r="K142" s="25"/>
      <c r="L142" s="19">
        <f>SUM(L137:L141)</f>
        <v>113.16</v>
      </c>
    </row>
    <row r="143" spans="1:12" ht="14.4">
      <c r="A143" s="26">
        <f>A137</f>
        <v>2</v>
      </c>
      <c r="B143" s="13">
        <v>3</v>
      </c>
      <c r="C143" s="10" t="s">
        <v>25</v>
      </c>
      <c r="D143" s="7" t="s">
        <v>26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7" t="s">
        <v>27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7" t="s">
        <v>28</v>
      </c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3"/>
      <c r="B146" s="15"/>
      <c r="C146" s="11"/>
      <c r="D146" s="7" t="s">
        <v>29</v>
      </c>
      <c r="E146" s="42"/>
      <c r="F146" s="43"/>
      <c r="G146" s="43"/>
      <c r="H146" s="43"/>
      <c r="I146" s="43"/>
      <c r="J146" s="43"/>
      <c r="K146" s="44"/>
      <c r="L146" s="43"/>
    </row>
    <row r="147" spans="1:12" ht="14.4">
      <c r="A147" s="23"/>
      <c r="B147" s="15"/>
      <c r="C147" s="11"/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31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32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4"/>
      <c r="B152" s="17"/>
      <c r="C152" s="8"/>
      <c r="D152" s="18" t="s">
        <v>33</v>
      </c>
      <c r="E152" s="9"/>
      <c r="F152" s="19">
        <f>SUM(F143:F151)</f>
        <v>0</v>
      </c>
      <c r="G152" s="19">
        <f>SUM(G143:G151)</f>
        <v>0</v>
      </c>
      <c r="H152" s="19">
        <f>SUM(H143:H151)</f>
        <v>0</v>
      </c>
      <c r="I152" s="19">
        <f>SUM(I143:I151)</f>
        <v>0</v>
      </c>
      <c r="J152" s="19">
        <f>SUM(J143:J151)</f>
        <v>0</v>
      </c>
      <c r="K152" s="25"/>
      <c r="L152" s="19">
        <f>SUM(L143:L151)</f>
        <v>0</v>
      </c>
    </row>
    <row r="153" spans="1:12" ht="15" thickBot="1">
      <c r="A153" s="29">
        <f>A137</f>
        <v>2</v>
      </c>
      <c r="B153" s="30">
        <f>B137</f>
        <v>3</v>
      </c>
      <c r="C153" s="80" t="s">
        <v>4</v>
      </c>
      <c r="D153" s="81"/>
      <c r="E153" s="31"/>
      <c r="F153" s="32">
        <f>F142+F152</f>
        <v>550</v>
      </c>
      <c r="G153" s="32">
        <f>G142+G152</f>
        <v>18.760000000000002</v>
      </c>
      <c r="H153" s="32">
        <f>H142+H152</f>
        <v>19.580000000000002</v>
      </c>
      <c r="I153" s="32">
        <f>I142+I152</f>
        <v>77.11999999999999</v>
      </c>
      <c r="J153" s="32">
        <f>J142+J152</f>
        <v>515.05999999999995</v>
      </c>
      <c r="K153" s="32"/>
      <c r="L153" s="32">
        <f>L142+L152</f>
        <v>113.16</v>
      </c>
    </row>
    <row r="154" spans="1:12" ht="14.4">
      <c r="A154" s="20">
        <v>2</v>
      </c>
      <c r="B154" s="21">
        <v>4</v>
      </c>
      <c r="C154" s="22" t="s">
        <v>20</v>
      </c>
      <c r="D154" s="5" t="s">
        <v>21</v>
      </c>
      <c r="E154" s="53" t="s">
        <v>67</v>
      </c>
      <c r="F154" s="60">
        <v>270</v>
      </c>
      <c r="G154" s="60">
        <v>12.36</v>
      </c>
      <c r="H154" s="60">
        <v>14.33</v>
      </c>
      <c r="I154" s="60">
        <v>47.12</v>
      </c>
      <c r="J154" s="60">
        <v>377</v>
      </c>
      <c r="K154" s="77" t="s">
        <v>68</v>
      </c>
      <c r="L154" s="60">
        <v>61.47</v>
      </c>
    </row>
    <row r="155" spans="1:12" ht="14.4">
      <c r="A155" s="23"/>
      <c r="B155" s="15"/>
      <c r="C155" s="11"/>
      <c r="D155" s="7" t="s">
        <v>22</v>
      </c>
      <c r="E155" s="54" t="s">
        <v>48</v>
      </c>
      <c r="F155" s="63">
        <v>200</v>
      </c>
      <c r="G155" s="63">
        <v>1.4</v>
      </c>
      <c r="H155" s="63">
        <v>1.2</v>
      </c>
      <c r="I155" s="63">
        <v>11.4</v>
      </c>
      <c r="J155" s="63">
        <v>63</v>
      </c>
      <c r="K155" s="64">
        <v>464</v>
      </c>
      <c r="L155" s="63">
        <v>10.18</v>
      </c>
    </row>
    <row r="156" spans="1:12" ht="14.4">
      <c r="A156" s="23"/>
      <c r="B156" s="15"/>
      <c r="C156" s="11"/>
      <c r="D156" s="7" t="s">
        <v>23</v>
      </c>
      <c r="E156" s="54" t="s">
        <v>40</v>
      </c>
      <c r="F156" s="63">
        <v>30</v>
      </c>
      <c r="G156" s="63">
        <v>1.86</v>
      </c>
      <c r="H156" s="63">
        <v>0.26</v>
      </c>
      <c r="I156" s="63">
        <v>9.6199999999999992</v>
      </c>
      <c r="J156" s="63">
        <v>45.36</v>
      </c>
      <c r="K156" s="64">
        <v>88</v>
      </c>
      <c r="L156" s="63">
        <v>2.57</v>
      </c>
    </row>
    <row r="157" spans="1:12" ht="14.4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4.4">
      <c r="A158" s="23"/>
      <c r="B158" s="15"/>
      <c r="C158" s="11"/>
      <c r="D158" s="6"/>
      <c r="E158" s="55"/>
      <c r="F158" s="56"/>
      <c r="G158" s="56"/>
      <c r="H158" s="56"/>
      <c r="I158" s="56"/>
      <c r="J158" s="56"/>
      <c r="K158" s="57"/>
      <c r="L158" s="56"/>
    </row>
    <row r="159" spans="1:12" ht="14.4">
      <c r="A159" s="24"/>
      <c r="B159" s="17"/>
      <c r="C159" s="8"/>
      <c r="D159" s="18" t="s">
        <v>33</v>
      </c>
      <c r="E159" s="9"/>
      <c r="F159" s="19">
        <f>SUM(F154:F158)</f>
        <v>500</v>
      </c>
      <c r="G159" s="19">
        <f>SUM(G154:G158)</f>
        <v>15.62</v>
      </c>
      <c r="H159" s="19">
        <f>SUM(H154:H158)</f>
        <v>15.79</v>
      </c>
      <c r="I159" s="19">
        <f>SUM(I154:I158)</f>
        <v>68.14</v>
      </c>
      <c r="J159" s="19">
        <f>SUM(J154:J158)</f>
        <v>485.36</v>
      </c>
      <c r="K159" s="25"/>
      <c r="L159" s="19">
        <f>SUM(L154:L158)</f>
        <v>74.22</v>
      </c>
    </row>
    <row r="160" spans="1:12" ht="14.4">
      <c r="A160" s="26">
        <f>A154</f>
        <v>2</v>
      </c>
      <c r="B160" s="13">
        <v>4</v>
      </c>
      <c r="C160" s="10" t="s">
        <v>25</v>
      </c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3"/>
      <c r="B165" s="15"/>
      <c r="C165" s="11"/>
      <c r="D165" s="7" t="s">
        <v>31</v>
      </c>
      <c r="E165" s="42"/>
      <c r="F165" s="43"/>
      <c r="G165" s="43"/>
      <c r="H165" s="43"/>
      <c r="I165" s="43"/>
      <c r="J165" s="43"/>
      <c r="K165" s="44"/>
      <c r="L165" s="43"/>
    </row>
    <row r="166" spans="1:12" ht="14.4">
      <c r="A166" s="23"/>
      <c r="B166" s="15"/>
      <c r="C166" s="11"/>
      <c r="D166" s="7" t="s">
        <v>32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4"/>
      <c r="B169" s="17"/>
      <c r="C169" s="8"/>
      <c r="D169" s="18" t="s">
        <v>33</v>
      </c>
      <c r="E169" s="9"/>
      <c r="F169" s="19">
        <f>SUM(F160:F168)</f>
        <v>0</v>
      </c>
      <c r="G169" s="19">
        <f>SUM(G160:G168)</f>
        <v>0</v>
      </c>
      <c r="H169" s="19">
        <f>SUM(H160:H168)</f>
        <v>0</v>
      </c>
      <c r="I169" s="19">
        <f>SUM(I160:I168)</f>
        <v>0</v>
      </c>
      <c r="J169" s="19">
        <f>SUM(J160:J168)</f>
        <v>0</v>
      </c>
      <c r="K169" s="25"/>
      <c r="L169" s="19">
        <f>SUM(L160:L168)</f>
        <v>0</v>
      </c>
    </row>
    <row r="170" spans="1:12" ht="15" thickBot="1">
      <c r="A170" s="29">
        <f>A154</f>
        <v>2</v>
      </c>
      <c r="B170" s="30">
        <f>B154</f>
        <v>4</v>
      </c>
      <c r="C170" s="80" t="s">
        <v>4</v>
      </c>
      <c r="D170" s="81"/>
      <c r="E170" s="31"/>
      <c r="F170" s="32">
        <f>F159+F169</f>
        <v>500</v>
      </c>
      <c r="G170" s="32">
        <f>G159+G169</f>
        <v>15.62</v>
      </c>
      <c r="H170" s="32">
        <f>H159+H169</f>
        <v>15.79</v>
      </c>
      <c r="I170" s="32">
        <f>I159+I169</f>
        <v>68.14</v>
      </c>
      <c r="J170" s="32">
        <f>J159+J169</f>
        <v>485.36</v>
      </c>
      <c r="K170" s="32"/>
      <c r="L170" s="32">
        <f>L159+L169</f>
        <v>74.22</v>
      </c>
    </row>
    <row r="171" spans="1:12" ht="15" thickBot="1">
      <c r="A171" s="20">
        <v>2</v>
      </c>
      <c r="B171" s="21">
        <v>5</v>
      </c>
      <c r="C171" s="22" t="s">
        <v>20</v>
      </c>
      <c r="D171" s="58" t="s">
        <v>26</v>
      </c>
      <c r="E171" s="59" t="s">
        <v>69</v>
      </c>
      <c r="F171" s="60">
        <v>60</v>
      </c>
      <c r="G171" s="60">
        <v>5.34</v>
      </c>
      <c r="H171" s="60">
        <v>4.82</v>
      </c>
      <c r="I171" s="60">
        <v>27.6</v>
      </c>
      <c r="J171" s="60">
        <v>163.69999999999999</v>
      </c>
      <c r="K171" s="61">
        <v>398</v>
      </c>
      <c r="L171" s="60">
        <v>27.75</v>
      </c>
    </row>
    <row r="172" spans="1:12" ht="14.4">
      <c r="A172" s="23"/>
      <c r="B172" s="15"/>
      <c r="C172" s="11"/>
      <c r="D172" s="5" t="s">
        <v>21</v>
      </c>
      <c r="E172" s="53" t="s">
        <v>70</v>
      </c>
      <c r="F172" s="63">
        <v>205</v>
      </c>
      <c r="G172" s="63">
        <v>7.86</v>
      </c>
      <c r="H172" s="63">
        <v>12</v>
      </c>
      <c r="I172" s="63">
        <v>33.1</v>
      </c>
      <c r="J172" s="63">
        <v>264</v>
      </c>
      <c r="K172" s="64">
        <v>327</v>
      </c>
      <c r="L172" s="63">
        <v>23.4</v>
      </c>
    </row>
    <row r="173" spans="1:12" ht="14.4">
      <c r="A173" s="23"/>
      <c r="B173" s="15"/>
      <c r="C173" s="11"/>
      <c r="D173" s="7" t="s">
        <v>22</v>
      </c>
      <c r="E173" s="42" t="s">
        <v>41</v>
      </c>
      <c r="F173" s="63">
        <v>200</v>
      </c>
      <c r="G173" s="63">
        <v>0.3</v>
      </c>
      <c r="H173" s="63">
        <v>0</v>
      </c>
      <c r="I173" s="63">
        <v>6.7</v>
      </c>
      <c r="J173" s="63">
        <v>27.9</v>
      </c>
      <c r="K173" s="79" t="s">
        <v>56</v>
      </c>
      <c r="L173" s="63">
        <v>6.35</v>
      </c>
    </row>
    <row r="174" spans="1:12" ht="14.4">
      <c r="A174" s="23"/>
      <c r="B174" s="15"/>
      <c r="C174" s="11"/>
      <c r="D174" s="7" t="s">
        <v>23</v>
      </c>
      <c r="E174" s="54" t="s">
        <v>40</v>
      </c>
      <c r="F174" s="63">
        <v>35</v>
      </c>
      <c r="G174" s="63">
        <v>2.17</v>
      </c>
      <c r="H174" s="63">
        <v>0.3</v>
      </c>
      <c r="I174" s="63">
        <v>11.2</v>
      </c>
      <c r="J174" s="63">
        <v>52.92</v>
      </c>
      <c r="K174" s="64">
        <v>88</v>
      </c>
      <c r="L174" s="63">
        <v>3</v>
      </c>
    </row>
    <row r="175" spans="1:12" ht="14.4">
      <c r="A175" s="23"/>
      <c r="B175" s="15"/>
      <c r="C175" s="11"/>
      <c r="D175" s="7" t="s">
        <v>24</v>
      </c>
      <c r="E175" s="54"/>
      <c r="F175" s="43"/>
      <c r="G175" s="43"/>
      <c r="H175" s="43"/>
      <c r="I175" s="43"/>
      <c r="J175" s="43"/>
      <c r="K175" s="44"/>
      <c r="L175" s="43"/>
    </row>
    <row r="176" spans="1:12" ht="14.4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.75" customHeight="1">
      <c r="A177" s="24"/>
      <c r="B177" s="17"/>
      <c r="C177" s="8"/>
      <c r="D177" s="18" t="s">
        <v>33</v>
      </c>
      <c r="E177" s="9"/>
      <c r="F177" s="19">
        <f>SUM(F171:F176)</f>
        <v>500</v>
      </c>
      <c r="G177" s="19">
        <f>SUM(G171:G176)</f>
        <v>15.67</v>
      </c>
      <c r="H177" s="19">
        <f>SUM(H171:H176)</f>
        <v>17.12</v>
      </c>
      <c r="I177" s="19">
        <f>SUM(I171:I176)</f>
        <v>78.600000000000009</v>
      </c>
      <c r="J177" s="19">
        <f>SUM(J171:J176)</f>
        <v>508.52</v>
      </c>
      <c r="K177" s="25"/>
      <c r="L177" s="19">
        <f>SUM(L171:L176)</f>
        <v>60.5</v>
      </c>
    </row>
    <row r="178" spans="1:12" ht="14.4">
      <c r="A178" s="26">
        <f>A171</f>
        <v>2</v>
      </c>
      <c r="B178" s="13">
        <v>5</v>
      </c>
      <c r="C178" s="10" t="s">
        <v>25</v>
      </c>
      <c r="D178" s="7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27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28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29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7" t="s">
        <v>30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7" t="s">
        <v>31</v>
      </c>
      <c r="E183" s="42"/>
      <c r="F183" s="43"/>
      <c r="G183" s="43"/>
      <c r="H183" s="43"/>
      <c r="I183" s="43"/>
      <c r="J183" s="43"/>
      <c r="K183" s="44"/>
      <c r="L183" s="43"/>
    </row>
    <row r="184" spans="1:12" ht="14.4">
      <c r="A184" s="23"/>
      <c r="B184" s="15"/>
      <c r="C184" s="11"/>
      <c r="D184" s="7" t="s">
        <v>32</v>
      </c>
      <c r="E184" s="42"/>
      <c r="F184" s="43"/>
      <c r="G184" s="43"/>
      <c r="H184" s="43"/>
      <c r="I184" s="43"/>
      <c r="J184" s="43"/>
      <c r="K184" s="44"/>
      <c r="L184" s="43"/>
    </row>
    <row r="185" spans="1:12" ht="14.4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4"/>
      <c r="B187" s="17"/>
      <c r="C187" s="8"/>
      <c r="D187" s="18" t="s">
        <v>33</v>
      </c>
      <c r="E187" s="9"/>
      <c r="F187" s="19">
        <f>SUM(F178:F186)</f>
        <v>0</v>
      </c>
      <c r="G187" s="19">
        <f>SUM(G178:G186)</f>
        <v>0</v>
      </c>
      <c r="H187" s="19">
        <f>SUM(H178:H186)</f>
        <v>0</v>
      </c>
      <c r="I187" s="19">
        <f>SUM(I178:I186)</f>
        <v>0</v>
      </c>
      <c r="J187" s="19">
        <f>SUM(J178:J186)</f>
        <v>0</v>
      </c>
      <c r="K187" s="25"/>
      <c r="L187" s="19">
        <f>SUM(L178:L186)</f>
        <v>0</v>
      </c>
    </row>
    <row r="188" spans="1:12" ht="14.4">
      <c r="A188" s="29">
        <f>A171</f>
        <v>2</v>
      </c>
      <c r="B188" s="30">
        <f>B171</f>
        <v>5</v>
      </c>
      <c r="C188" s="80" t="s">
        <v>4</v>
      </c>
      <c r="D188" s="81"/>
      <c r="E188" s="31"/>
      <c r="F188" s="32">
        <f>F177+F187</f>
        <v>500</v>
      </c>
      <c r="G188" s="32">
        <f>G177+G187</f>
        <v>15.67</v>
      </c>
      <c r="H188" s="32">
        <f>H177+H187</f>
        <v>17.12</v>
      </c>
      <c r="I188" s="32">
        <f>I177+I187</f>
        <v>78.600000000000009</v>
      </c>
      <c r="J188" s="32">
        <f>J177+J187</f>
        <v>508.52</v>
      </c>
      <c r="K188" s="32"/>
      <c r="L188" s="32">
        <f>L177+L187</f>
        <v>60.5</v>
      </c>
    </row>
    <row r="189" spans="1:12">
      <c r="A189" s="27"/>
      <c r="B189" s="28"/>
      <c r="C189" s="82" t="s">
        <v>5</v>
      </c>
      <c r="D189" s="82"/>
      <c r="E189" s="82"/>
      <c r="F189" s="34">
        <f>(F23+F42+F61+F79+F98+F117+F136+F153+F170+F188)/(IF(F23=0,0,1)+IF(F42=0,0,1)+IF(F61=0,0,1)+IF(F79=0,0,1)+IF(F98=0,0,1)+IF(F117=0,0,1)+IF(F136=0,0,1)+IF(F153=0,0,1)+IF(F170=0,0,1)+IF(F188=0,0,1))</f>
        <v>509.1</v>
      </c>
      <c r="G189" s="34">
        <f>(G23+G42+G61+G79+G98+G117+G136+G153+G170+G188)/(IF(G23=0,0,1)+IF(G42=0,0,1)+IF(G61=0,0,1)+IF(G79=0,0,1)+IF(G98=0,0,1)+IF(G117=0,0,1)+IF(G136=0,0,1)+IF(G153=0,0,1)+IF(G170=0,0,1)+IF(G188=0,0,1))</f>
        <v>16.925999999999998</v>
      </c>
      <c r="H189" s="34">
        <f>(H23+H42+H61+H79+H98+H117+H136+H153+H170+H188)/(IF(H23=0,0,1)+IF(H42=0,0,1)+IF(H61=0,0,1)+IF(H79=0,0,1)+IF(H98=0,0,1)+IF(H117=0,0,1)+IF(H136=0,0,1)+IF(H153=0,0,1)+IF(H170=0,0,1)+IF(H188=0,0,1))</f>
        <v>17.538999999999998</v>
      </c>
      <c r="I189" s="34">
        <f>(I23+I42+I61+I79+I98+I117+I136+I153+I170+I188)/(IF(I23=0,0,1)+IF(I42=0,0,1)+IF(I61=0,0,1)+IF(I79=0,0,1)+IF(I98=0,0,1)+IF(I117=0,0,1)+IF(I136=0,0,1)+IF(I153=0,0,1)+IF(I170=0,0,1)+IF(I188=0,0,1))</f>
        <v>72.318999999999988</v>
      </c>
      <c r="J189" s="34">
        <f>(J23+J42+J61+J79+J98+J117+J136+J153+J170+J188)/(IF(J23=0,0,1)+IF(J42=0,0,1)+IF(J61=0,0,1)+IF(J79=0,0,1)+IF(J98=0,0,1)+IF(J117=0,0,1)+IF(J136=0,0,1)+IF(J153=0,0,1)+IF(J170=0,0,1)+IF(J188=0,0,1))</f>
        <v>505.57999999999993</v>
      </c>
      <c r="K189" s="34"/>
      <c r="L189" s="34">
        <f>(L23+L42+L61+L79+L98+L117+L136+L153+L170+L188)/(IF(L23=0,0,1)+IF(L42=0,0,1)+IF(L61=0,0,1)+IF(L79=0,0,1)+IF(L98=0,0,1)+IF(L117=0,0,1)+IF(L136=0,0,1)+IF(L153=0,0,1)+IF(L170=0,0,1)+IF(L188=0,0,1))</f>
        <v>75.418000000000006</v>
      </c>
    </row>
  </sheetData>
  <mergeCells count="14">
    <mergeCell ref="C1:E1"/>
    <mergeCell ref="H1:K1"/>
    <mergeCell ref="H2:K2"/>
    <mergeCell ref="C42:D42"/>
    <mergeCell ref="C61:D61"/>
    <mergeCell ref="C79:D79"/>
    <mergeCell ref="C98:D98"/>
    <mergeCell ref="C23:D23"/>
    <mergeCell ref="C189:E189"/>
    <mergeCell ref="C188:D188"/>
    <mergeCell ref="C117:D117"/>
    <mergeCell ref="C136:D136"/>
    <mergeCell ref="C153:D153"/>
    <mergeCell ref="C170:D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2026-04-07T06:09:55Z</dcterms:modified>
</cp:coreProperties>
</file>